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2 квартал\АЭФ - модернизация СЭДД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<sst xmlns="http://schemas.openxmlformats.org/spreadsheetml/2006/main" count="37" uniqueCount="31">
  <si>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</si>
  <si>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</si>
  <si>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</si>
  <si>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</si>
  <si>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</si>
  <si>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</si>
  <si>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</si>
  <si>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</si>
  <si>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</si>
  <si>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</si>
  <si>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</si>
  <si>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</si>
  <si>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</si>
  <si>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</si>
  <si>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</si>
  <si>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</si>
  <si>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</si>
  <si>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</si>
  <si>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</si>
  <si>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</si>
  <si>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72.60.10.000</t>
  </si>
  <si>
    <t xml:space="preserve">оказание услуг по модернизации установленной системы электронного документооборота и делопроизводства "Кодекс" </t>
  </si>
  <si>
    <t>Дата составления: 14.05.2015</t>
  </si>
  <si>
    <t>коммерческое предложение от 13.05.2015 № 75</t>
  </si>
  <si>
    <t>коммерческое предложение от 13.05.2015 № 29-445/15</t>
  </si>
  <si>
    <t>коммерческое предложение от 13.05.2015 № 517/15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</si>
  <si>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</si>
  <si>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</si>
  <si>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</si>
  <si>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</si>
  <si>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 xml:space="preserve">Оказание услуг по модернизации установленной системы электронного документооборота и делопроизводства "Кодекс"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</si>
</sst>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6" sqref="B6:F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26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10</v>
      </c>
      <c r="B3" s="3"/>
      <c r="C3" s="3" t="s">
        <v>29</v>
      </c>
      <c r="D3" s="3"/>
      <c r="E3" s="3"/>
      <c r="F3" s="4"/>
      <c r="G3" s="4"/>
      <c r="H3" s="3"/>
      <c r="I3" s="3"/>
      <c r="J3" s="3"/>
      <c r="K3" s="1"/>
      <c r="L3" s="1"/>
    </row>
    <row r="4" spans="1:13" s="50" customFormat="1" ht="47.25" customHeight="1" x14ac:dyDescent="0.2">
      <c r="A4" s="48" t="s">
        <v>28</v>
      </c>
      <c r="B4" s="48"/>
      <c r="C4" s="51" t="s">
        <v>27</v>
      </c>
      <c r="D4" s="51"/>
      <c r="E4" s="51"/>
      <c r="F4" s="51"/>
      <c r="G4" s="51"/>
      <c r="H4" s="51"/>
      <c r="I4" s="49"/>
      <c r="J4" s="49"/>
    </row>
    <row r="5" spans="1:13" s="39" customFormat="1" ht="31.5" customHeight="1" x14ac:dyDescent="0.2">
      <c r="A5" s="47" t="s">
        <v>11</v>
      </c>
      <c r="B5" s="47"/>
      <c r="C5" s="40" t="s">
        <v>30</v>
      </c>
      <c r="D5" s="40"/>
      <c r="E5" s="40"/>
      <c r="F5" s="40"/>
      <c r="G5" s="40"/>
      <c r="H5" s="40"/>
      <c r="I5" s="38"/>
      <c r="J5" s="38"/>
    </row>
    <row r="6" spans="1:13" ht="15" x14ac:dyDescent="0.25">
      <c r="A6" s="12" t="s">
        <v>0</v>
      </c>
      <c r="B6" s="41" t="s">
        <v>1</v>
      </c>
      <c r="C6" s="41"/>
      <c r="D6" s="41"/>
      <c r="E6" s="41"/>
      <c r="F6" s="4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3" ht="25.5" customHeight="1" x14ac:dyDescent="0.2">
      <c r="A8" s="31" t="s">
        <v>12</v>
      </c>
      <c r="B8" s="42" t="s">
        <v>21</v>
      </c>
      <c r="C8" s="43"/>
      <c r="D8" s="43"/>
      <c r="E8" s="43"/>
      <c r="F8" s="44"/>
      <c r="G8" s="23" t="s">
        <v>20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1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52.5" customHeight="1" x14ac:dyDescent="0.2">
      <c r="A10" s="20" t="s">
        <v>6</v>
      </c>
      <c r="B10" s="30" t="s">
        <v>21</v>
      </c>
      <c r="C10" s="30" t="s">
        <v>21</v>
      </c>
      <c r="D10" s="30" t="s">
        <v>21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685500</v>
      </c>
      <c r="C11" s="18">
        <v>702000</v>
      </c>
      <c r="D11" s="18">
        <v>690000</v>
      </c>
      <c r="E11" s="18"/>
      <c r="F11" s="18"/>
      <c r="G11" s="6">
        <f>SUM(B11:F11)/3</f>
        <v>692500</v>
      </c>
      <c r="H11" s="6">
        <v>692500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685500</v>
      </c>
      <c r="C12" s="17">
        <f>C11*$B9</f>
        <v>702000</v>
      </c>
      <c r="D12" s="17">
        <f>D11*$B9</f>
        <v>690000</v>
      </c>
      <c r="E12" s="17">
        <f>E11*$B9</f>
        <v>0</v>
      </c>
      <c r="F12" s="17">
        <f>F11*$B9</f>
        <v>0</v>
      </c>
      <c r="G12" s="17"/>
      <c r="H12" s="7">
        <f>H11*$B9</f>
        <v>692500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>B12</f>
        <v>685500</v>
      </c>
      <c r="C13" s="33">
        <f>C12</f>
        <v>702000</v>
      </c>
      <c r="D13" s="33">
        <f t="shared" ref="D13:F13" si="0">D12</f>
        <v>690000</v>
      </c>
      <c r="E13" s="33">
        <f t="shared" si="0"/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22</v>
      </c>
      <c r="B14" s="14"/>
      <c r="C14" s="14"/>
      <c r="D14" s="14"/>
      <c r="E14" s="14"/>
      <c r="F14" s="14"/>
      <c r="G14" s="9" t="s">
        <v>14</v>
      </c>
      <c r="H14" s="15">
        <f>H12</f>
        <v>692500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17</v>
      </c>
      <c r="B16" s="36" t="s">
        <v>23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18</v>
      </c>
      <c r="B17" s="36" t="s">
        <v>24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19</v>
      </c>
      <c r="B18" s="36" t="s">
        <v>25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15</v>
      </c>
      <c r="B20" s="16"/>
      <c r="C20" s="16"/>
      <c r="D20" s="16"/>
      <c r="E20" s="16"/>
      <c r="F20" s="16"/>
      <c r="G20" s="16"/>
      <c r="H20" s="9" t="s">
        <v>16</v>
      </c>
      <c r="I20" s="1"/>
      <c r="J20" s="1"/>
      <c r="K20" s="1"/>
      <c r="L20" s="1"/>
    </row>
  </sheetData>
  <sheetProtection selectLockedCells="1" selectUnlockedCells="1"/>
  <mergeCells count="7">
    <mergeCell ref="A4:B4"/>
    <mergeCell ref="C4:H4"/>
    <mergeCell ref="C5:H5"/>
    <mergeCell ref="A5:B5"/>
    <mergeCell ref="B6:F6"/>
    <mergeCell ref="B8:F8"/>
    <mergeCell ref="B9:F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2015-05-08T06:48:23Z</cp:lastPrinted>
  <dcterms:created xsi:type="dcterms:W3CDTF">2012-04-02T10:33:59Z</dcterms:created>
  <dcterms:modified xsi:type="dcterms:W3CDTF">2015-05-21T06:40:57Z</dcterms:modified>
</cp:coreProperties>
</file>